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'Sheet1'!$A$1:$S$74</definedName>
  </definedNames>
  <calcPr fullCalcOnLoad="1"/>
</workbook>
</file>

<file path=xl/sharedStrings.xml><?xml version="1.0" encoding="utf-8"?>
<sst xmlns="http://schemas.openxmlformats.org/spreadsheetml/2006/main" count="345" uniqueCount="329">
  <si>
    <t>課目</t>
  </si>
  <si>
    <t>野営</t>
  </si>
  <si>
    <t>野営管理</t>
  </si>
  <si>
    <t>救急</t>
  </si>
  <si>
    <t>炊事</t>
  </si>
  <si>
    <t>水泳</t>
  </si>
  <si>
    <t>案内</t>
  </si>
  <si>
    <t>ｴﾈﾙｷﾞｰ</t>
  </si>
  <si>
    <t>介護</t>
  </si>
  <si>
    <t>看護</t>
  </si>
  <si>
    <t>手話</t>
  </si>
  <si>
    <t>世界友情</t>
  </si>
  <si>
    <t>通訳</t>
  </si>
  <si>
    <t>点字</t>
  </si>
  <si>
    <t>園芸</t>
  </si>
  <si>
    <t>演劇</t>
  </si>
  <si>
    <t>音楽</t>
  </si>
  <si>
    <t>絵画</t>
  </si>
  <si>
    <t>華道</t>
  </si>
  <si>
    <t>茶道</t>
  </si>
  <si>
    <t>写真</t>
  </si>
  <si>
    <t>書道</t>
  </si>
  <si>
    <t>竹細工</t>
  </si>
  <si>
    <t>伝統技能</t>
  </si>
  <si>
    <t>文化財保護</t>
  </si>
  <si>
    <t>木工</t>
  </si>
  <si>
    <t>安全</t>
  </si>
  <si>
    <t>沿岸視察</t>
  </si>
  <si>
    <t>家庭修理</t>
  </si>
  <si>
    <t>環境衛生</t>
  </si>
  <si>
    <t>ｺﾝﾋﾟｭｰﾀ</t>
  </si>
  <si>
    <t>裁縫</t>
  </si>
  <si>
    <t>搾乳</t>
  </si>
  <si>
    <t>自動車</t>
  </si>
  <si>
    <t>事務</t>
  </si>
  <si>
    <t>珠算</t>
  </si>
  <si>
    <t>消防</t>
  </si>
  <si>
    <t>信号</t>
  </si>
  <si>
    <t>森林愛護</t>
  </si>
  <si>
    <t>洗濯</t>
  </si>
  <si>
    <t>測量</t>
  </si>
  <si>
    <t>測候</t>
  </si>
  <si>
    <t>鳥類保護</t>
  </si>
  <si>
    <t>釣り</t>
  </si>
  <si>
    <t>溺者救助</t>
  </si>
  <si>
    <t>電気</t>
  </si>
  <si>
    <t>天文</t>
  </si>
  <si>
    <t>土壌</t>
  </si>
  <si>
    <t>農機具</t>
  </si>
  <si>
    <t>農業経営</t>
  </si>
  <si>
    <t>簿記</t>
  </si>
  <si>
    <t>無線通信</t>
  </si>
  <si>
    <t>有線通信</t>
  </si>
  <si>
    <t>養鶏</t>
  </si>
  <si>
    <t>養豚</t>
  </si>
  <si>
    <t>ﾗｼﾞｵ</t>
  </si>
  <si>
    <t>わら工</t>
  </si>
  <si>
    <t>ｱｰﾁｪﾘｰ</t>
  </si>
  <si>
    <t>ｵﾘｴﾝﾃｰﾘﾝｸﾞ</t>
  </si>
  <si>
    <t>ｶﾇｰ</t>
  </si>
  <si>
    <t>自転車</t>
  </si>
  <si>
    <t>ｽｷｰ</t>
  </si>
  <si>
    <t>ｽｹｰﾄ</t>
  </si>
  <si>
    <t>漕艇</t>
  </si>
  <si>
    <t>登山</t>
  </si>
  <si>
    <t>馬事</t>
  </si>
  <si>
    <t>ﾊﾟﾜｰﾎﾞｰﾄ</t>
  </si>
  <si>
    <t>ﾖｯﾄ</t>
  </si>
  <si>
    <t>渡辺　茂</t>
  </si>
  <si>
    <t>田尻　紀夫</t>
  </si>
  <si>
    <t>天野　美妃</t>
  </si>
  <si>
    <t>嶺岸　由紀子</t>
  </si>
  <si>
    <t>伊藤　英男</t>
  </si>
  <si>
    <t>池田　忠嗣</t>
  </si>
  <si>
    <t>横山　一夫</t>
  </si>
  <si>
    <t>久保田　温</t>
  </si>
  <si>
    <t>櫻井　洋司</t>
  </si>
  <si>
    <t>大浦　昌久</t>
  </si>
  <si>
    <t>千葉　陽介</t>
  </si>
  <si>
    <t>岡田　哲弥</t>
  </si>
  <si>
    <t>小林　謙次</t>
  </si>
  <si>
    <t>塚田　英昭</t>
  </si>
  <si>
    <t>高橋　宏人</t>
  </si>
  <si>
    <t>矢崎　英雄</t>
  </si>
  <si>
    <t>服部　伸一郎</t>
  </si>
  <si>
    <t>三澤　正一</t>
  </si>
  <si>
    <t>須藤　一彦</t>
  </si>
  <si>
    <t>山田　修一</t>
  </si>
  <si>
    <t>員数</t>
  </si>
  <si>
    <t>伊藤　岩男</t>
  </si>
  <si>
    <t>大越　武雄</t>
  </si>
  <si>
    <t>山平　有子</t>
  </si>
  <si>
    <t>田口　榮三</t>
  </si>
  <si>
    <t>久保田　承良</t>
  </si>
  <si>
    <t>久保田　承良</t>
  </si>
  <si>
    <t>坂口　和規</t>
  </si>
  <si>
    <t>相田　裕介</t>
  </si>
  <si>
    <t>久保田　温</t>
  </si>
  <si>
    <t>鎌田　信</t>
  </si>
  <si>
    <t>伊藤　英男</t>
  </si>
  <si>
    <t>横山　一夫</t>
  </si>
  <si>
    <t>福岡　浩一</t>
  </si>
  <si>
    <t>綾田　雄公</t>
  </si>
  <si>
    <t>中村　俊幸</t>
  </si>
  <si>
    <t>沼上　幸一</t>
  </si>
  <si>
    <t>伊佐野　雅男</t>
  </si>
  <si>
    <t>中野２団</t>
  </si>
  <si>
    <t>中野３団</t>
  </si>
  <si>
    <t>中野５団</t>
  </si>
  <si>
    <t>中野７団</t>
  </si>
  <si>
    <t>中野８団</t>
  </si>
  <si>
    <t>足立　郁也</t>
  </si>
  <si>
    <t>足立　郁也</t>
  </si>
  <si>
    <t>小林　直人</t>
  </si>
  <si>
    <t>久保田　隼和</t>
  </si>
  <si>
    <t>久保田　承良</t>
  </si>
  <si>
    <t>久保田　隼和</t>
  </si>
  <si>
    <t>久保田　温</t>
  </si>
  <si>
    <t>久保田　隼和</t>
  </si>
  <si>
    <t>足立　郁也</t>
  </si>
  <si>
    <t>村上　健</t>
  </si>
  <si>
    <t>國島　正樹</t>
  </si>
  <si>
    <t>木村　一英</t>
  </si>
  <si>
    <t>國島　美穂</t>
  </si>
  <si>
    <t>窪寺　健太郎</t>
  </si>
  <si>
    <t>福島　和美</t>
  </si>
  <si>
    <t>斎藤　秀夫</t>
  </si>
  <si>
    <t>中村　俊幸</t>
  </si>
  <si>
    <t>沼上　晶子</t>
  </si>
  <si>
    <t>谷内　一夫</t>
  </si>
  <si>
    <t>谷内　一夫</t>
  </si>
  <si>
    <t>中野１１団</t>
  </si>
  <si>
    <t>月出　毅</t>
  </si>
  <si>
    <t>吉村　直裕</t>
  </si>
  <si>
    <t>高城　宗敏</t>
  </si>
  <si>
    <t>高橋　亮子</t>
  </si>
  <si>
    <t>林　隆之</t>
  </si>
  <si>
    <t>冨田　宏幸</t>
  </si>
  <si>
    <t>和田　隆平</t>
  </si>
  <si>
    <t>新田　義政</t>
  </si>
  <si>
    <t>岡　祐里</t>
  </si>
  <si>
    <t>宮地　大介</t>
  </si>
  <si>
    <t>柴田　悟</t>
  </si>
  <si>
    <t>杉並２団</t>
  </si>
  <si>
    <t>石井　誠</t>
  </si>
  <si>
    <t>村田　正利</t>
  </si>
  <si>
    <t>石井　友紀</t>
  </si>
  <si>
    <t>石井　京子</t>
  </si>
  <si>
    <t>石井　友紀</t>
  </si>
  <si>
    <t>鈴木　恵美子</t>
  </si>
  <si>
    <t>餌取　清志郎</t>
  </si>
  <si>
    <t>上條　幹弥</t>
  </si>
  <si>
    <t>石井　章</t>
  </si>
  <si>
    <t>平野　謙吾</t>
  </si>
  <si>
    <t>平野　謙吾</t>
  </si>
  <si>
    <t>上條　幹弥</t>
  </si>
  <si>
    <t>鈴木　大樹</t>
  </si>
  <si>
    <t>杉並３団</t>
  </si>
  <si>
    <t>並木　明直</t>
  </si>
  <si>
    <t>門川　敏明</t>
  </si>
  <si>
    <t>太田　浩美</t>
  </si>
  <si>
    <t>今井　諒策</t>
  </si>
  <si>
    <t>本間　幹人</t>
  </si>
  <si>
    <t>小橋　幸治</t>
  </si>
  <si>
    <t>植松　威博</t>
  </si>
  <si>
    <t>黒澤　善明</t>
  </si>
  <si>
    <t>林　直彦</t>
  </si>
  <si>
    <t>阿部　たつじ</t>
  </si>
  <si>
    <t>松原　俊文</t>
  </si>
  <si>
    <t>高雄　朗</t>
  </si>
  <si>
    <t>朝倉　雄一郎</t>
  </si>
  <si>
    <t>田中　哲</t>
  </si>
  <si>
    <t>杉並４団</t>
  </si>
  <si>
    <t>村山　正己</t>
  </si>
  <si>
    <t>的場　健</t>
  </si>
  <si>
    <t>伊澤　聡史</t>
  </si>
  <si>
    <t>谷口　久美子</t>
  </si>
  <si>
    <t>高橋　冨美子</t>
  </si>
  <si>
    <t>水野　重均</t>
  </si>
  <si>
    <t>桜井　祥一</t>
  </si>
  <si>
    <t>並木　俊久</t>
  </si>
  <si>
    <t>佐々木さとる</t>
  </si>
  <si>
    <t>高橋　芳和</t>
  </si>
  <si>
    <t>佐々木　毅</t>
  </si>
  <si>
    <t>柳澤　明</t>
  </si>
  <si>
    <t>近藤　和彦</t>
  </si>
  <si>
    <t>松井　研二</t>
  </si>
  <si>
    <t>大高　駿</t>
  </si>
  <si>
    <t>並木　惟央</t>
  </si>
  <si>
    <t>堀内　義隆</t>
  </si>
  <si>
    <t>杉並５団</t>
  </si>
  <si>
    <t>嶋崎　正男</t>
  </si>
  <si>
    <t>村井　良像</t>
  </si>
  <si>
    <t>鈴木　知之</t>
  </si>
  <si>
    <t>富安　純平</t>
  </si>
  <si>
    <t>沼田　恭政</t>
  </si>
  <si>
    <t>杉並６団</t>
  </si>
  <si>
    <t>手島　敦</t>
  </si>
  <si>
    <t>古川　久夫</t>
  </si>
  <si>
    <t>平方　敏道</t>
  </si>
  <si>
    <t>原　智宣</t>
  </si>
  <si>
    <t>高橋　聡</t>
  </si>
  <si>
    <t>森田　昭広</t>
  </si>
  <si>
    <t>岡村　實</t>
  </si>
  <si>
    <t>川村　國男</t>
  </si>
  <si>
    <t>森本　和夫</t>
  </si>
  <si>
    <t>原　智宣</t>
  </si>
  <si>
    <t>杉並８団</t>
  </si>
  <si>
    <t>別役　重久</t>
  </si>
  <si>
    <t>竹之内　實</t>
  </si>
  <si>
    <t>山中　喜美子</t>
  </si>
  <si>
    <t>宮﨑　直紀</t>
  </si>
  <si>
    <t>杉並９団</t>
  </si>
  <si>
    <t>浅原　房夫</t>
  </si>
  <si>
    <t>天野　健太</t>
  </si>
  <si>
    <t>関野　秀星</t>
  </si>
  <si>
    <t>安藤　隆洋</t>
  </si>
  <si>
    <t>渡辺　則子</t>
  </si>
  <si>
    <t>中野３団</t>
  </si>
  <si>
    <t>中野５団</t>
  </si>
  <si>
    <t>中野７団</t>
  </si>
  <si>
    <t>中野８団</t>
  </si>
  <si>
    <t>中野１１団</t>
  </si>
  <si>
    <t>杉並２団</t>
  </si>
  <si>
    <t>杉並３団</t>
  </si>
  <si>
    <t>杉並４団</t>
  </si>
  <si>
    <t>杉並５団</t>
  </si>
  <si>
    <t>杉並６団</t>
  </si>
  <si>
    <t>杉並８団</t>
  </si>
  <si>
    <t>杉並１１団</t>
  </si>
  <si>
    <t>佐藤　武信</t>
  </si>
  <si>
    <t>篠原　正憲</t>
  </si>
  <si>
    <t>佐藤　武信</t>
  </si>
  <si>
    <t>高橋　治</t>
  </si>
  <si>
    <t>下地　俊一</t>
  </si>
  <si>
    <t>下地　俊一</t>
  </si>
  <si>
    <t>森田　宗孝</t>
  </si>
  <si>
    <t>三田　桃子</t>
  </si>
  <si>
    <t>三田　桃子</t>
  </si>
  <si>
    <t>西　強</t>
  </si>
  <si>
    <t>橋本　茂樹</t>
  </si>
  <si>
    <t>寺田　秋夫</t>
  </si>
  <si>
    <t>寺田　秋夫</t>
  </si>
  <si>
    <t>高橋　治</t>
  </si>
  <si>
    <t>杉並１２団</t>
  </si>
  <si>
    <t>平岡　直人</t>
  </si>
  <si>
    <t>渡辺　基史</t>
  </si>
  <si>
    <t>佐藤　英介</t>
  </si>
  <si>
    <t>渡辺　暉志</t>
  </si>
  <si>
    <t>飯沼　利雄</t>
  </si>
  <si>
    <t>稲田　一美</t>
  </si>
  <si>
    <t>根本　佳明</t>
  </si>
  <si>
    <t>平野　道代</t>
  </si>
  <si>
    <t>平野　道代</t>
  </si>
  <si>
    <t>平岡　直人</t>
  </si>
  <si>
    <t>国保　厚子</t>
  </si>
  <si>
    <t>東　彼方</t>
  </si>
  <si>
    <t>纐纈　恵佐子</t>
  </si>
  <si>
    <t>榎本　喜久江</t>
  </si>
  <si>
    <t>小平　吉彦</t>
  </si>
  <si>
    <t>纐纈　恵佐子</t>
  </si>
  <si>
    <t>纐纈　日出雄</t>
  </si>
  <si>
    <t>森　由佳子</t>
  </si>
  <si>
    <t>榎本　喜久江</t>
  </si>
  <si>
    <t>纐纈　日出雄</t>
  </si>
  <si>
    <t>広田　正康</t>
  </si>
  <si>
    <t>佐藤　薫</t>
  </si>
  <si>
    <t>渡辺　暉志</t>
  </si>
  <si>
    <t>中原　一行</t>
  </si>
  <si>
    <t>広瀬　治男</t>
  </si>
  <si>
    <t>酒井　政雄</t>
  </si>
  <si>
    <t>藤原　光厳</t>
  </si>
  <si>
    <t>二階堂　悦子</t>
  </si>
  <si>
    <t>北口　勝也</t>
  </si>
  <si>
    <t>生明　清</t>
  </si>
  <si>
    <t>菊地　薫</t>
  </si>
  <si>
    <t>飯沼　利雄</t>
  </si>
  <si>
    <t>飯沼　利雄</t>
  </si>
  <si>
    <t>広瀬　治男</t>
  </si>
  <si>
    <t>菅井　千秋</t>
  </si>
  <si>
    <t>豊川　士朗</t>
  </si>
  <si>
    <t>稲田　信之</t>
  </si>
  <si>
    <t>佐藤　栄基</t>
  </si>
  <si>
    <t>武道・武術</t>
  </si>
  <si>
    <t>環境保護</t>
  </si>
  <si>
    <t>杉並１３団</t>
  </si>
  <si>
    <t>安藤　陸</t>
  </si>
  <si>
    <t>杉並１１団</t>
  </si>
  <si>
    <t>杉並１２団</t>
  </si>
  <si>
    <t>杉並１３団</t>
  </si>
  <si>
    <t>島田　雅彦</t>
  </si>
  <si>
    <t>安島　郁子</t>
  </si>
  <si>
    <t>熊坂　和宏</t>
  </si>
  <si>
    <t>大原 恭之</t>
  </si>
  <si>
    <t>豊田 健一</t>
  </si>
  <si>
    <t>岸本　隆一</t>
  </si>
  <si>
    <t>田中　伸幸</t>
  </si>
  <si>
    <t>山本　福子</t>
  </si>
  <si>
    <t>田中　伸幸</t>
  </si>
  <si>
    <t>相田　祐介</t>
  </si>
  <si>
    <t>渡辺　正人</t>
  </si>
  <si>
    <t>河治　直樹</t>
  </si>
  <si>
    <t>福留　聡</t>
  </si>
  <si>
    <t>並木　明直</t>
  </si>
  <si>
    <t>成瀬　匡子</t>
  </si>
  <si>
    <t>高雄　朗</t>
  </si>
  <si>
    <t>林　直彦</t>
  </si>
  <si>
    <t>笹野　隆昭</t>
  </si>
  <si>
    <t>常世田　琢</t>
  </si>
  <si>
    <t>柳澤　綾子</t>
  </si>
  <si>
    <t>足立　友秀</t>
  </si>
  <si>
    <t>森　宇宙</t>
  </si>
  <si>
    <t>平野　健治</t>
  </si>
  <si>
    <t>米田　元</t>
  </si>
  <si>
    <t>田中　伸幸</t>
  </si>
  <si>
    <t>西園　千陽</t>
  </si>
  <si>
    <t>中原　一行</t>
  </si>
  <si>
    <t>河井　宏彰</t>
  </si>
  <si>
    <t>横川　洋子</t>
  </si>
  <si>
    <t>椎木　誠一</t>
  </si>
  <si>
    <t>山田　昭彦</t>
  </si>
  <si>
    <t>榎田　紀彦</t>
  </si>
  <si>
    <t>野内　辰輔</t>
  </si>
  <si>
    <t>一條　稜真</t>
  </si>
  <si>
    <t>永坂　洋</t>
  </si>
  <si>
    <t>津村　道夫</t>
  </si>
  <si>
    <t>伊藤　圭</t>
  </si>
  <si>
    <t>Ｈ２８年度用　あすなろ地区　技能章考査員名簿</t>
  </si>
  <si>
    <t>国保　厚子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</si>
</sst>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6"/>
  <sheetViews>
    <sheetView tabSelected="1" view="pageBreakPreview" zoomScale="120" zoomScaleSheetLayoutView="120" zoomScalePageLayoutView="0" workbookViewId="0" topLeftCell="A1">
      <pane xSplit="3" ySplit="2" topLeftCell="D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3" sqref="D33"/>
    </sheetView>
  </sheetViews>
  <sheetFormatPr defaultColWidth="9.00390625" defaultRowHeight="13.5"/>
  <cols>
    <col min="1" max="1" width="1.875" style="0" customWidth="1"/>
    <col min="2" max="2" width="4.125" style="0" customWidth="1"/>
    <col min="3" max="3" width="11.125" style="0" customWidth="1"/>
    <col min="4" max="4" width="12.25390625" style="0" customWidth="1"/>
    <col min="5" max="8" width="12.375" style="0" bestFit="1" customWidth="1"/>
    <col min="9" max="9" width="10.25390625" style="0" bestFit="1" customWidth="1"/>
    <col min="10" max="10" width="12.375" style="0" bestFit="1" customWidth="1"/>
    <col min="11" max="11" width="11.75390625" style="0" bestFit="1" customWidth="1"/>
    <col min="12" max="12" width="12.375" style="0" bestFit="1" customWidth="1"/>
    <col min="13" max="13" width="10.375" style="0" bestFit="1" customWidth="1"/>
    <col min="14" max="14" width="11.50390625" style="0" customWidth="1"/>
    <col min="15" max="15" width="12.375" style="0" bestFit="1" customWidth="1"/>
    <col min="16" max="16" width="11.75390625" style="0" customWidth="1"/>
    <col min="17" max="18" width="12.375" style="0" bestFit="1" customWidth="1"/>
    <col min="19" max="19" width="10.25390625" style="0" bestFit="1" customWidth="1"/>
    <col min="20" max="20" width="6.625" style="0" customWidth="1"/>
  </cols>
  <sheetData>
    <row r="1" spans="3:6" ht="12.75">
      <c r="C1" s="18" t="s">
        <v>327</v>
      </c>
      <c r="D1" s="18"/>
      <c r="E1" s="18"/>
      <c r="F1" s="18"/>
    </row>
    <row r="2" spans="2:20" ht="13.5" thickBot="1">
      <c r="B2" s="10"/>
      <c r="C2" s="9" t="s">
        <v>0</v>
      </c>
      <c r="D2" s="19" t="s">
        <v>106</v>
      </c>
      <c r="E2" s="19" t="s">
        <v>107</v>
      </c>
      <c r="F2" s="19" t="s">
        <v>108</v>
      </c>
      <c r="G2" s="19" t="s">
        <v>109</v>
      </c>
      <c r="H2" s="19" t="s">
        <v>110</v>
      </c>
      <c r="I2" s="19" t="s">
        <v>131</v>
      </c>
      <c r="J2" s="19" t="s">
        <v>143</v>
      </c>
      <c r="K2" s="19" t="s">
        <v>157</v>
      </c>
      <c r="L2" s="19" t="s">
        <v>172</v>
      </c>
      <c r="M2" s="19" t="s">
        <v>190</v>
      </c>
      <c r="N2" s="19" t="s">
        <v>196</v>
      </c>
      <c r="O2" s="19" t="s">
        <v>207</v>
      </c>
      <c r="P2" s="19" t="s">
        <v>212</v>
      </c>
      <c r="Q2" s="19" t="s">
        <v>229</v>
      </c>
      <c r="R2" s="19" t="s">
        <v>244</v>
      </c>
      <c r="S2" s="19" t="s">
        <v>285</v>
      </c>
      <c r="T2" t="s">
        <v>88</v>
      </c>
    </row>
    <row r="3" spans="2:20" ht="13.5" thickTop="1">
      <c r="B3" s="6">
        <v>1</v>
      </c>
      <c r="C3" s="4" t="s">
        <v>1</v>
      </c>
      <c r="D3" s="2" t="s">
        <v>99</v>
      </c>
      <c r="E3" s="17" t="s">
        <v>93</v>
      </c>
      <c r="F3" s="17" t="s">
        <v>76</v>
      </c>
      <c r="G3" s="17" t="s">
        <v>85</v>
      </c>
      <c r="H3" s="17" t="s">
        <v>301</v>
      </c>
      <c r="I3" s="17" t="s">
        <v>132</v>
      </c>
      <c r="J3" s="17" t="s">
        <v>144</v>
      </c>
      <c r="K3" s="17" t="s">
        <v>158</v>
      </c>
      <c r="L3" s="17" t="s">
        <v>173</v>
      </c>
      <c r="M3" s="17" t="s">
        <v>191</v>
      </c>
      <c r="N3" s="17" t="s">
        <v>197</v>
      </c>
      <c r="O3" s="17" t="s">
        <v>208</v>
      </c>
      <c r="P3" s="17" t="s">
        <v>213</v>
      </c>
      <c r="Q3" s="17" t="s">
        <v>230</v>
      </c>
      <c r="R3" s="17" t="s">
        <v>245</v>
      </c>
      <c r="S3" s="17" t="s">
        <v>321</v>
      </c>
      <c r="T3" s="14">
        <f>COUNTA(D3:S3)+COUNTA(D4:S4)</f>
        <v>17</v>
      </c>
    </row>
    <row r="4" spans="2:20" ht="12.75">
      <c r="B4" s="11"/>
      <c r="C4" s="4"/>
      <c r="D4" s="2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231</v>
      </c>
      <c r="R4" s="17"/>
      <c r="S4" s="17"/>
      <c r="T4" s="14"/>
    </row>
    <row r="5" spans="2:20" ht="12.75">
      <c r="B5" s="7">
        <v>2</v>
      </c>
      <c r="C5" s="5" t="s">
        <v>2</v>
      </c>
      <c r="D5" s="1" t="s">
        <v>72</v>
      </c>
      <c r="E5" s="13" t="s">
        <v>97</v>
      </c>
      <c r="F5" s="13" t="s">
        <v>81</v>
      </c>
      <c r="G5" s="13" t="s">
        <v>121</v>
      </c>
      <c r="H5" s="13" t="s">
        <v>126</v>
      </c>
      <c r="I5" s="13" t="s">
        <v>133</v>
      </c>
      <c r="J5" s="13" t="s">
        <v>145</v>
      </c>
      <c r="K5" s="13" t="s">
        <v>303</v>
      </c>
      <c r="L5" s="13" t="s">
        <v>174</v>
      </c>
      <c r="M5" s="13" t="s">
        <v>192</v>
      </c>
      <c r="N5" s="13" t="s">
        <v>198</v>
      </c>
      <c r="O5" s="13" t="s">
        <v>209</v>
      </c>
      <c r="P5" s="13" t="s">
        <v>214</v>
      </c>
      <c r="Q5" s="13" t="s">
        <v>232</v>
      </c>
      <c r="R5" s="13" t="s">
        <v>246</v>
      </c>
      <c r="S5" s="13" t="s">
        <v>319</v>
      </c>
      <c r="T5" s="14">
        <f aca="true" t="shared" si="0" ref="T5:T38">COUNTA(D5:S5)</f>
        <v>16</v>
      </c>
    </row>
    <row r="6" spans="2:20" ht="12.75">
      <c r="B6" s="7">
        <v>3</v>
      </c>
      <c r="C6" s="5" t="s">
        <v>3</v>
      </c>
      <c r="D6" s="1" t="s">
        <v>68</v>
      </c>
      <c r="E6" s="13" t="s">
        <v>75</v>
      </c>
      <c r="F6" s="13"/>
      <c r="G6" s="13" t="s">
        <v>122</v>
      </c>
      <c r="H6" s="13" t="s">
        <v>129</v>
      </c>
      <c r="I6" s="13" t="s">
        <v>134</v>
      </c>
      <c r="J6" s="13" t="s">
        <v>148</v>
      </c>
      <c r="K6" s="13" t="s">
        <v>159</v>
      </c>
      <c r="L6" s="13" t="s">
        <v>175</v>
      </c>
      <c r="M6" s="13"/>
      <c r="N6" s="13" t="s">
        <v>199</v>
      </c>
      <c r="O6" s="13"/>
      <c r="P6" s="13"/>
      <c r="Q6" s="13" t="s">
        <v>233</v>
      </c>
      <c r="R6" s="13" t="s">
        <v>247</v>
      </c>
      <c r="S6" s="13" t="s">
        <v>320</v>
      </c>
      <c r="T6" s="14">
        <f>COUNTA(D6:S6)+COUNTA(D7:S7)</f>
        <v>13</v>
      </c>
    </row>
    <row r="7" spans="2:20" ht="12.75">
      <c r="B7" s="7"/>
      <c r="C7" s="5"/>
      <c r="D7" s="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 t="s">
        <v>313</v>
      </c>
      <c r="R7" s="13"/>
      <c r="S7" s="13"/>
      <c r="T7" s="14"/>
    </row>
    <row r="8" spans="2:20" ht="12.75">
      <c r="B8" s="7">
        <v>4</v>
      </c>
      <c r="C8" s="5" t="s">
        <v>4</v>
      </c>
      <c r="D8" s="1" t="s">
        <v>100</v>
      </c>
      <c r="E8" s="13" t="s">
        <v>111</v>
      </c>
      <c r="F8" s="13"/>
      <c r="G8" s="13" t="s">
        <v>84</v>
      </c>
      <c r="H8" s="13" t="s">
        <v>127</v>
      </c>
      <c r="I8" s="13" t="s">
        <v>302</v>
      </c>
      <c r="J8" s="13" t="s">
        <v>147</v>
      </c>
      <c r="K8" s="13" t="s">
        <v>160</v>
      </c>
      <c r="L8" s="13" t="s">
        <v>308</v>
      </c>
      <c r="M8" s="13" t="s">
        <v>193</v>
      </c>
      <c r="N8" s="13" t="s">
        <v>200</v>
      </c>
      <c r="O8" s="13"/>
      <c r="P8" s="13" t="s">
        <v>215</v>
      </c>
      <c r="Q8" s="13" t="s">
        <v>234</v>
      </c>
      <c r="R8" s="13" t="s">
        <v>248</v>
      </c>
      <c r="S8" s="13" t="s">
        <v>322</v>
      </c>
      <c r="T8" s="14">
        <f t="shared" si="0"/>
        <v>14</v>
      </c>
    </row>
    <row r="9" spans="2:20" ht="12.75">
      <c r="B9" s="7">
        <v>5</v>
      </c>
      <c r="C9" s="5" t="s">
        <v>5</v>
      </c>
      <c r="D9" s="1" t="s">
        <v>69</v>
      </c>
      <c r="E9" s="13" t="s">
        <v>96</v>
      </c>
      <c r="F9" s="13"/>
      <c r="G9" s="13" t="s">
        <v>123</v>
      </c>
      <c r="H9" s="13"/>
      <c r="I9" s="13"/>
      <c r="J9" s="13"/>
      <c r="K9" s="13" t="s">
        <v>161</v>
      </c>
      <c r="L9" s="13"/>
      <c r="M9" s="13" t="s">
        <v>311</v>
      </c>
      <c r="N9" s="13"/>
      <c r="O9" s="13"/>
      <c r="P9" s="13"/>
      <c r="Q9" s="13" t="s">
        <v>313</v>
      </c>
      <c r="R9" s="13" t="s">
        <v>249</v>
      </c>
      <c r="S9" s="13"/>
      <c r="T9" s="14">
        <f t="shared" si="0"/>
        <v>7</v>
      </c>
    </row>
    <row r="10" spans="2:20" ht="12.75">
      <c r="B10" s="7">
        <v>6</v>
      </c>
      <c r="C10" s="5" t="s">
        <v>6</v>
      </c>
      <c r="D10" s="1"/>
      <c r="E10" s="13" t="s">
        <v>119</v>
      </c>
      <c r="F10" s="13"/>
      <c r="G10" s="13"/>
      <c r="H10" s="13" t="s">
        <v>102</v>
      </c>
      <c r="I10" s="13"/>
      <c r="J10" s="13"/>
      <c r="K10" s="13"/>
      <c r="L10" s="13"/>
      <c r="M10" s="13" t="s">
        <v>194</v>
      </c>
      <c r="N10" s="13"/>
      <c r="O10" s="13"/>
      <c r="P10" s="13"/>
      <c r="Q10" s="13"/>
      <c r="R10" s="13" t="s">
        <v>250</v>
      </c>
      <c r="S10" s="13"/>
      <c r="T10" s="14">
        <f t="shared" si="0"/>
        <v>4</v>
      </c>
    </row>
    <row r="11" spans="2:20" ht="12.75">
      <c r="B11" s="7">
        <v>7</v>
      </c>
      <c r="C11" s="5" t="s">
        <v>7</v>
      </c>
      <c r="D11" s="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251</v>
      </c>
      <c r="S11" s="13"/>
      <c r="T11" s="14">
        <f t="shared" si="0"/>
        <v>1</v>
      </c>
    </row>
    <row r="12" spans="2:20" ht="12.75">
      <c r="B12" s="7">
        <v>8</v>
      </c>
      <c r="C12" s="5" t="s">
        <v>8</v>
      </c>
      <c r="D12" s="1"/>
      <c r="E12" s="13"/>
      <c r="F12" s="13" t="s">
        <v>78</v>
      </c>
      <c r="G12" s="13"/>
      <c r="H12" s="13" t="s">
        <v>91</v>
      </c>
      <c r="I12" s="13" t="s">
        <v>135</v>
      </c>
      <c r="J12" s="13"/>
      <c r="K12" s="13"/>
      <c r="L12" s="13"/>
      <c r="M12" s="13" t="s">
        <v>311</v>
      </c>
      <c r="N12" s="13"/>
      <c r="O12" s="13"/>
      <c r="P12" s="13" t="s">
        <v>324</v>
      </c>
      <c r="Q12" s="13"/>
      <c r="R12" s="13" t="s">
        <v>252</v>
      </c>
      <c r="S12" s="13"/>
      <c r="T12" s="14">
        <f t="shared" si="0"/>
        <v>6</v>
      </c>
    </row>
    <row r="13" spans="2:20" ht="12.75">
      <c r="B13" s="7">
        <v>9</v>
      </c>
      <c r="C13" s="5" t="s">
        <v>9</v>
      </c>
      <c r="D13" s="1" t="s">
        <v>70</v>
      </c>
      <c r="E13" s="13"/>
      <c r="F13" s="13"/>
      <c r="G13" s="13"/>
      <c r="H13" s="13"/>
      <c r="I13" s="13"/>
      <c r="J13" s="13" t="s">
        <v>146</v>
      </c>
      <c r="K13" s="13"/>
      <c r="L13" s="13"/>
      <c r="M13" s="13"/>
      <c r="N13" s="13"/>
      <c r="O13" s="13"/>
      <c r="P13" s="13"/>
      <c r="Q13" s="13"/>
      <c r="R13" s="13" t="s">
        <v>253</v>
      </c>
      <c r="S13" s="13"/>
      <c r="T13" s="14">
        <f t="shared" si="0"/>
        <v>3</v>
      </c>
    </row>
    <row r="14" spans="2:20" ht="12.75">
      <c r="B14" s="7">
        <v>10</v>
      </c>
      <c r="C14" s="5" t="s">
        <v>10</v>
      </c>
      <c r="D14" s="1"/>
      <c r="E14" s="13"/>
      <c r="F14" s="13"/>
      <c r="G14" s="13"/>
      <c r="H14" s="13"/>
      <c r="I14" s="13"/>
      <c r="J14" s="13"/>
      <c r="K14" s="13" t="s">
        <v>304</v>
      </c>
      <c r="L14" s="13" t="s">
        <v>309</v>
      </c>
      <c r="M14" s="13"/>
      <c r="N14" s="13"/>
      <c r="O14" s="13"/>
      <c r="P14" s="13"/>
      <c r="Q14" s="13"/>
      <c r="R14" s="13" t="s">
        <v>254</v>
      </c>
      <c r="S14" s="13"/>
      <c r="T14" s="14">
        <f t="shared" si="0"/>
        <v>3</v>
      </c>
    </row>
    <row r="15" spans="2:20" ht="12.75">
      <c r="B15" s="7">
        <v>11</v>
      </c>
      <c r="C15" s="5" t="s">
        <v>11</v>
      </c>
      <c r="D15" s="1"/>
      <c r="E15" s="13"/>
      <c r="F15" s="13"/>
      <c r="G15" s="13" t="s">
        <v>124</v>
      </c>
      <c r="H15" s="13" t="s">
        <v>128</v>
      </c>
      <c r="I15" s="13"/>
      <c r="J15" s="13"/>
      <c r="K15" s="13" t="s">
        <v>162</v>
      </c>
      <c r="L15" s="13"/>
      <c r="M15" s="13"/>
      <c r="N15" s="13" t="s">
        <v>295</v>
      </c>
      <c r="O15" s="13"/>
      <c r="P15" s="13"/>
      <c r="Q15" s="13" t="s">
        <v>313</v>
      </c>
      <c r="R15" s="13" t="s">
        <v>315</v>
      </c>
      <c r="S15" s="13"/>
      <c r="T15" s="14">
        <f t="shared" si="0"/>
        <v>6</v>
      </c>
    </row>
    <row r="16" spans="2:20" ht="12.75">
      <c r="B16" s="7">
        <v>12</v>
      </c>
      <c r="C16" s="5" t="s">
        <v>12</v>
      </c>
      <c r="D16" s="1"/>
      <c r="E16" s="13"/>
      <c r="F16" s="13"/>
      <c r="G16" s="13"/>
      <c r="H16" s="13" t="s">
        <v>128</v>
      </c>
      <c r="I16" s="13" t="s">
        <v>136</v>
      </c>
      <c r="J16" s="13"/>
      <c r="K16" s="13"/>
      <c r="L16" s="13"/>
      <c r="M16" s="13"/>
      <c r="N16" s="13"/>
      <c r="O16" s="13"/>
      <c r="P16" s="13" t="s">
        <v>325</v>
      </c>
      <c r="Q16" s="13" t="s">
        <v>235</v>
      </c>
      <c r="R16" s="13" t="s">
        <v>316</v>
      </c>
      <c r="S16" s="13"/>
      <c r="T16" s="14">
        <f t="shared" si="0"/>
        <v>5</v>
      </c>
    </row>
    <row r="17" spans="2:20" ht="12.75">
      <c r="B17" s="7">
        <v>13</v>
      </c>
      <c r="C17" s="5" t="s">
        <v>13</v>
      </c>
      <c r="D17" s="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f t="shared" si="0"/>
        <v>0</v>
      </c>
    </row>
    <row r="18" spans="2:20" ht="12.75">
      <c r="B18" s="7">
        <v>14</v>
      </c>
      <c r="C18" s="5" t="s">
        <v>14</v>
      </c>
      <c r="D18" s="1" t="s">
        <v>73</v>
      </c>
      <c r="E18" s="13"/>
      <c r="F18" s="13"/>
      <c r="G18" s="13"/>
      <c r="H18" s="13"/>
      <c r="I18" s="13"/>
      <c r="J18" s="13"/>
      <c r="K18" s="13" t="s">
        <v>163</v>
      </c>
      <c r="L18" s="13"/>
      <c r="M18" s="13"/>
      <c r="N18" s="13"/>
      <c r="O18" s="13"/>
      <c r="P18" s="13"/>
      <c r="Q18" s="13" t="s">
        <v>236</v>
      </c>
      <c r="R18" s="13" t="s">
        <v>255</v>
      </c>
      <c r="S18" s="13"/>
      <c r="T18" s="14">
        <f t="shared" si="0"/>
        <v>4</v>
      </c>
    </row>
    <row r="19" spans="2:20" ht="12.75">
      <c r="B19" s="7">
        <v>15</v>
      </c>
      <c r="C19" s="5" t="s">
        <v>15</v>
      </c>
      <c r="D19" s="1"/>
      <c r="E19" s="13"/>
      <c r="F19" s="13"/>
      <c r="G19" s="13"/>
      <c r="H19" s="13"/>
      <c r="I19" s="13"/>
      <c r="J19" s="13" t="s">
        <v>149</v>
      </c>
      <c r="K19" s="13"/>
      <c r="L19" s="13"/>
      <c r="M19" s="13"/>
      <c r="N19" s="13"/>
      <c r="O19" s="13"/>
      <c r="P19" s="13"/>
      <c r="Q19" s="13"/>
      <c r="R19" s="13"/>
      <c r="S19" s="13"/>
      <c r="T19" s="14">
        <f t="shared" si="0"/>
        <v>1</v>
      </c>
    </row>
    <row r="20" spans="2:20" ht="12.75">
      <c r="B20" s="7">
        <v>16</v>
      </c>
      <c r="C20" s="5" t="s">
        <v>16</v>
      </c>
      <c r="D20" s="1"/>
      <c r="E20" s="13" t="s">
        <v>120</v>
      </c>
      <c r="F20" s="13"/>
      <c r="G20" s="13"/>
      <c r="H20" s="13"/>
      <c r="I20" s="13" t="s">
        <v>137</v>
      </c>
      <c r="J20" s="13"/>
      <c r="K20" s="13" t="s">
        <v>164</v>
      </c>
      <c r="L20" s="13"/>
      <c r="M20" s="13"/>
      <c r="N20" s="13"/>
      <c r="O20" s="13"/>
      <c r="P20" s="13"/>
      <c r="Q20" s="13" t="s">
        <v>237</v>
      </c>
      <c r="R20" s="13" t="s">
        <v>256</v>
      </c>
      <c r="S20" s="13"/>
      <c r="T20" s="14">
        <f t="shared" si="0"/>
        <v>5</v>
      </c>
    </row>
    <row r="21" spans="2:20" ht="12.75">
      <c r="B21" s="7">
        <v>17</v>
      </c>
      <c r="C21" s="5" t="s">
        <v>17</v>
      </c>
      <c r="D21" s="1"/>
      <c r="E21" s="13" t="s">
        <v>113</v>
      </c>
      <c r="F21" s="13"/>
      <c r="G21" s="13"/>
      <c r="H21" s="13"/>
      <c r="I21" s="13"/>
      <c r="J21" s="13"/>
      <c r="K21" s="13" t="s">
        <v>165</v>
      </c>
      <c r="L21" s="13" t="s">
        <v>176</v>
      </c>
      <c r="M21" s="13"/>
      <c r="N21" s="13"/>
      <c r="O21" s="13"/>
      <c r="P21" s="13"/>
      <c r="Q21" s="13"/>
      <c r="R21" s="13" t="s">
        <v>257</v>
      </c>
      <c r="S21" s="13"/>
      <c r="T21" s="14">
        <f t="shared" si="0"/>
        <v>4</v>
      </c>
    </row>
    <row r="22" spans="2:20" ht="12.75">
      <c r="B22" s="7">
        <v>18</v>
      </c>
      <c r="C22" s="5" t="s">
        <v>18</v>
      </c>
      <c r="D22" s="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 t="s">
        <v>328</v>
      </c>
      <c r="S22" s="13"/>
      <c r="T22" s="14">
        <f t="shared" si="0"/>
        <v>1</v>
      </c>
    </row>
    <row r="23" spans="2:20" ht="12.75">
      <c r="B23" s="7">
        <v>19</v>
      </c>
      <c r="C23" s="5" t="s">
        <v>19</v>
      </c>
      <c r="D23" s="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 t="s">
        <v>210</v>
      </c>
      <c r="P23" s="13"/>
      <c r="Q23" s="13" t="s">
        <v>238</v>
      </c>
      <c r="R23" s="13" t="s">
        <v>258</v>
      </c>
      <c r="S23" s="13"/>
      <c r="T23" s="14">
        <f t="shared" si="0"/>
        <v>3</v>
      </c>
    </row>
    <row r="24" spans="2:20" ht="12.75">
      <c r="B24" s="7">
        <v>20</v>
      </c>
      <c r="C24" s="5" t="s">
        <v>20</v>
      </c>
      <c r="D24" s="1"/>
      <c r="E24" s="13"/>
      <c r="F24" s="13"/>
      <c r="G24" s="13"/>
      <c r="H24" s="13" t="s">
        <v>86</v>
      </c>
      <c r="I24" s="13"/>
      <c r="J24" s="13"/>
      <c r="K24" s="13"/>
      <c r="L24" s="13"/>
      <c r="M24" s="13" t="s">
        <v>195</v>
      </c>
      <c r="N24" s="13" t="s">
        <v>201</v>
      </c>
      <c r="O24" s="13"/>
      <c r="P24" s="13" t="s">
        <v>326</v>
      </c>
      <c r="Q24" s="13"/>
      <c r="R24" s="13" t="s">
        <v>259</v>
      </c>
      <c r="S24" s="13" t="s">
        <v>323</v>
      </c>
      <c r="T24" s="14">
        <f t="shared" si="0"/>
        <v>6</v>
      </c>
    </row>
    <row r="25" spans="2:20" ht="12.75">
      <c r="B25" s="7">
        <v>21</v>
      </c>
      <c r="C25" s="5" t="s">
        <v>21</v>
      </c>
      <c r="D25" s="1"/>
      <c r="E25" s="13"/>
      <c r="F25" s="13"/>
      <c r="G25" s="13"/>
      <c r="H25" s="13"/>
      <c r="I25" s="13"/>
      <c r="J25" s="13" t="s">
        <v>291</v>
      </c>
      <c r="K25" s="13"/>
      <c r="L25" s="13" t="s">
        <v>177</v>
      </c>
      <c r="M25" s="13"/>
      <c r="N25" s="13"/>
      <c r="O25" s="13"/>
      <c r="P25" s="13"/>
      <c r="Q25" s="13"/>
      <c r="R25" s="13" t="s">
        <v>260</v>
      </c>
      <c r="S25" s="13"/>
      <c r="T25" s="14">
        <f t="shared" si="0"/>
        <v>3</v>
      </c>
    </row>
    <row r="26" spans="2:20" ht="12.75">
      <c r="B26" s="7">
        <v>22</v>
      </c>
      <c r="C26" s="5" t="s">
        <v>22</v>
      </c>
      <c r="D26" s="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>
        <f t="shared" si="0"/>
        <v>0</v>
      </c>
    </row>
    <row r="27" spans="2:20" ht="12.75">
      <c r="B27" s="7">
        <v>23</v>
      </c>
      <c r="C27" s="5" t="s">
        <v>23</v>
      </c>
      <c r="D27" s="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>
        <f t="shared" si="0"/>
        <v>0</v>
      </c>
    </row>
    <row r="28" spans="2:20" ht="12.75">
      <c r="B28" s="7">
        <v>24</v>
      </c>
      <c r="C28" s="5" t="s">
        <v>24</v>
      </c>
      <c r="D28" s="1"/>
      <c r="E28" s="13"/>
      <c r="F28" s="13"/>
      <c r="G28" s="13"/>
      <c r="H28" s="13"/>
      <c r="I28" s="13"/>
      <c r="J28" s="13"/>
      <c r="K28" s="13"/>
      <c r="L28" s="13"/>
      <c r="M28" s="13" t="s">
        <v>293</v>
      </c>
      <c r="N28" s="13"/>
      <c r="O28" s="13"/>
      <c r="P28" s="13"/>
      <c r="Q28" s="13"/>
      <c r="R28" s="13" t="s">
        <v>261</v>
      </c>
      <c r="S28" s="13"/>
      <c r="T28" s="14">
        <f t="shared" si="0"/>
        <v>2</v>
      </c>
    </row>
    <row r="29" spans="2:20" ht="12.75">
      <c r="B29" s="7">
        <v>25</v>
      </c>
      <c r="C29" s="5" t="s">
        <v>25</v>
      </c>
      <c r="D29" s="1"/>
      <c r="E29" s="13"/>
      <c r="F29" s="13"/>
      <c r="G29" s="13"/>
      <c r="H29" s="13" t="s">
        <v>103</v>
      </c>
      <c r="I29" s="13" t="s">
        <v>138</v>
      </c>
      <c r="J29" s="13"/>
      <c r="K29" s="13"/>
      <c r="L29" s="13"/>
      <c r="M29" s="13"/>
      <c r="N29" s="13"/>
      <c r="O29" s="13"/>
      <c r="P29" s="13"/>
      <c r="Q29" s="13" t="s">
        <v>296</v>
      </c>
      <c r="R29" s="13" t="s">
        <v>275</v>
      </c>
      <c r="S29" s="13"/>
      <c r="T29" s="14">
        <f t="shared" si="0"/>
        <v>4</v>
      </c>
    </row>
    <row r="30" spans="2:20" ht="12.75">
      <c r="B30" s="7">
        <v>26</v>
      </c>
      <c r="C30" s="5" t="s">
        <v>26</v>
      </c>
      <c r="D30" s="1"/>
      <c r="E30" s="13" t="s">
        <v>114</v>
      </c>
      <c r="F30" s="13"/>
      <c r="G30" s="13"/>
      <c r="H30" s="13" t="s">
        <v>105</v>
      </c>
      <c r="I30" s="13"/>
      <c r="J30" s="13" t="s">
        <v>150</v>
      </c>
      <c r="K30" s="13"/>
      <c r="L30" s="13"/>
      <c r="M30" s="13"/>
      <c r="N30" s="13" t="s">
        <v>202</v>
      </c>
      <c r="O30" s="13"/>
      <c r="P30" s="13"/>
      <c r="Q30" s="13"/>
      <c r="R30" s="13" t="s">
        <v>262</v>
      </c>
      <c r="S30" s="13"/>
      <c r="T30" s="14">
        <f t="shared" si="0"/>
        <v>5</v>
      </c>
    </row>
    <row r="31" spans="2:20" ht="12.75">
      <c r="B31" s="7">
        <v>27</v>
      </c>
      <c r="C31" s="5" t="s">
        <v>27</v>
      </c>
      <c r="D31" s="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>
        <f t="shared" si="0"/>
        <v>0</v>
      </c>
    </row>
    <row r="32" spans="2:20" ht="12.75">
      <c r="B32" s="7">
        <v>28</v>
      </c>
      <c r="C32" s="5" t="s">
        <v>28</v>
      </c>
      <c r="D32" s="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 t="s">
        <v>239</v>
      </c>
      <c r="R32" s="13" t="s">
        <v>263</v>
      </c>
      <c r="S32" s="13"/>
      <c r="T32" s="14">
        <f t="shared" si="0"/>
        <v>2</v>
      </c>
    </row>
    <row r="33" spans="2:20" ht="12.75">
      <c r="B33" s="7">
        <v>29</v>
      </c>
      <c r="C33" s="5" t="s">
        <v>29</v>
      </c>
      <c r="D33" s="1"/>
      <c r="E33" s="13" t="s">
        <v>115</v>
      </c>
      <c r="F33" s="13"/>
      <c r="G33" s="13"/>
      <c r="H33" s="13"/>
      <c r="I33" s="13"/>
      <c r="J33" s="13"/>
      <c r="K33" s="13"/>
      <c r="L33" s="13" t="s">
        <v>310</v>
      </c>
      <c r="M33" s="13"/>
      <c r="N33" s="13"/>
      <c r="O33" s="13"/>
      <c r="P33" s="13"/>
      <c r="Q33" s="13"/>
      <c r="R33" s="13" t="s">
        <v>264</v>
      </c>
      <c r="S33" s="13"/>
      <c r="T33" s="14">
        <f t="shared" si="0"/>
        <v>3</v>
      </c>
    </row>
    <row r="34" spans="2:20" ht="12.75">
      <c r="B34" s="7">
        <v>30</v>
      </c>
      <c r="C34" s="5" t="s">
        <v>30</v>
      </c>
      <c r="D34" s="1"/>
      <c r="E34" s="13" t="s">
        <v>118</v>
      </c>
      <c r="F34" s="13" t="s">
        <v>79</v>
      </c>
      <c r="G34" s="13" t="s">
        <v>82</v>
      </c>
      <c r="H34" s="13" t="s">
        <v>87</v>
      </c>
      <c r="I34" s="13"/>
      <c r="J34" s="13"/>
      <c r="K34" s="13" t="s">
        <v>166</v>
      </c>
      <c r="L34" s="13" t="s">
        <v>178</v>
      </c>
      <c r="M34" s="13" t="s">
        <v>294</v>
      </c>
      <c r="N34" s="13"/>
      <c r="O34" s="13"/>
      <c r="P34" s="13"/>
      <c r="Q34" s="13" t="s">
        <v>235</v>
      </c>
      <c r="R34" s="13" t="s">
        <v>265</v>
      </c>
      <c r="S34" s="13" t="s">
        <v>286</v>
      </c>
      <c r="T34" s="14">
        <f t="shared" si="0"/>
        <v>10</v>
      </c>
    </row>
    <row r="35" spans="2:20" ht="12.75">
      <c r="B35" s="7">
        <v>31</v>
      </c>
      <c r="C35" s="5" t="s">
        <v>31</v>
      </c>
      <c r="D35" s="1" t="s">
        <v>71</v>
      </c>
      <c r="E35" s="13"/>
      <c r="F35" s="13"/>
      <c r="G35" s="13"/>
      <c r="H35" s="13"/>
      <c r="I35" s="13"/>
      <c r="J35" s="13"/>
      <c r="K35" s="13" t="s">
        <v>167</v>
      </c>
      <c r="L35" s="13"/>
      <c r="M35" s="13"/>
      <c r="N35" s="13"/>
      <c r="O35" s="13"/>
      <c r="P35" s="13"/>
      <c r="Q35" s="13"/>
      <c r="R35" s="13" t="s">
        <v>266</v>
      </c>
      <c r="S35" s="13"/>
      <c r="T35" s="14">
        <f t="shared" si="0"/>
        <v>3</v>
      </c>
    </row>
    <row r="36" spans="2:20" ht="12.75">
      <c r="B36" s="7">
        <v>32</v>
      </c>
      <c r="C36" s="5" t="s">
        <v>32</v>
      </c>
      <c r="D36" s="1"/>
      <c r="E36" s="13"/>
      <c r="F36" s="13"/>
      <c r="G36" s="13"/>
      <c r="H36" s="13"/>
      <c r="I36" s="13"/>
      <c r="J36" s="13"/>
      <c r="K36" s="13" t="s">
        <v>305</v>
      </c>
      <c r="L36" s="13"/>
      <c r="M36" s="13"/>
      <c r="N36" s="13"/>
      <c r="O36" s="13"/>
      <c r="P36" s="13"/>
      <c r="Q36" s="13"/>
      <c r="R36" s="13"/>
      <c r="S36" s="13"/>
      <c r="T36" s="14">
        <f t="shared" si="0"/>
        <v>1</v>
      </c>
    </row>
    <row r="37" spans="2:20" ht="12.75">
      <c r="B37" s="7">
        <v>33</v>
      </c>
      <c r="C37" s="5" t="s">
        <v>33</v>
      </c>
      <c r="D37" s="1"/>
      <c r="E37" s="13" t="s">
        <v>95</v>
      </c>
      <c r="F37" s="13" t="s">
        <v>290</v>
      </c>
      <c r="G37" s="13" t="s">
        <v>83</v>
      </c>
      <c r="H37" s="13"/>
      <c r="I37" s="13" t="s">
        <v>139</v>
      </c>
      <c r="J37" s="13" t="s">
        <v>151</v>
      </c>
      <c r="K37" s="13"/>
      <c r="L37" s="13"/>
      <c r="M37" s="13"/>
      <c r="N37" s="13" t="s">
        <v>203</v>
      </c>
      <c r="O37" s="13"/>
      <c r="P37" s="13"/>
      <c r="Q37" s="13"/>
      <c r="R37" s="13" t="s">
        <v>267</v>
      </c>
      <c r="S37" s="13"/>
      <c r="T37" s="14">
        <f t="shared" si="0"/>
        <v>7</v>
      </c>
    </row>
    <row r="38" spans="2:20" ht="12.75">
      <c r="B38" s="7">
        <v>34</v>
      </c>
      <c r="C38" s="5" t="s">
        <v>34</v>
      </c>
      <c r="D38" s="1"/>
      <c r="E38" s="13"/>
      <c r="F38" s="13"/>
      <c r="G38" s="13"/>
      <c r="H38" s="13" t="s">
        <v>130</v>
      </c>
      <c r="I38" s="13"/>
      <c r="J38" s="13"/>
      <c r="K38" s="13"/>
      <c r="L38" s="13" t="s">
        <v>180</v>
      </c>
      <c r="M38" s="13"/>
      <c r="N38" s="13"/>
      <c r="O38" s="13"/>
      <c r="P38" s="13"/>
      <c r="Q38" s="13"/>
      <c r="R38" s="13" t="s">
        <v>268</v>
      </c>
      <c r="S38" s="13"/>
      <c r="T38" s="14">
        <f t="shared" si="0"/>
        <v>3</v>
      </c>
    </row>
    <row r="39" spans="2:20" ht="13.5" thickBot="1">
      <c r="B39" s="10"/>
      <c r="C39" s="9" t="s">
        <v>0</v>
      </c>
      <c r="D39" s="3" t="s">
        <v>106</v>
      </c>
      <c r="E39" s="12" t="s">
        <v>218</v>
      </c>
      <c r="F39" s="12" t="s">
        <v>219</v>
      </c>
      <c r="G39" s="12" t="s">
        <v>220</v>
      </c>
      <c r="H39" s="12" t="s">
        <v>221</v>
      </c>
      <c r="I39" s="12" t="s">
        <v>222</v>
      </c>
      <c r="J39" s="12" t="s">
        <v>223</v>
      </c>
      <c r="K39" s="12" t="s">
        <v>224</v>
      </c>
      <c r="L39" s="12" t="s">
        <v>225</v>
      </c>
      <c r="M39" s="12" t="s">
        <v>226</v>
      </c>
      <c r="N39" s="12" t="s">
        <v>227</v>
      </c>
      <c r="O39" s="12" t="s">
        <v>228</v>
      </c>
      <c r="P39" s="12" t="s">
        <v>212</v>
      </c>
      <c r="Q39" s="12" t="s">
        <v>287</v>
      </c>
      <c r="R39" s="12" t="s">
        <v>288</v>
      </c>
      <c r="S39" s="12" t="s">
        <v>289</v>
      </c>
      <c r="T39" s="8" t="s">
        <v>88</v>
      </c>
    </row>
    <row r="40" spans="2:20" ht="13.5" thickTop="1">
      <c r="B40" s="11">
        <v>35</v>
      </c>
      <c r="C40" s="4" t="s">
        <v>35</v>
      </c>
      <c r="D40" s="2" t="s">
        <v>92</v>
      </c>
      <c r="E40" s="17"/>
      <c r="F40" s="17" t="s">
        <v>300</v>
      </c>
      <c r="G40" s="17"/>
      <c r="H40" s="17"/>
      <c r="I40" s="17" t="s">
        <v>140</v>
      </c>
      <c r="J40" s="17"/>
      <c r="K40" s="17"/>
      <c r="L40" s="17" t="s">
        <v>181</v>
      </c>
      <c r="M40" s="17"/>
      <c r="N40" s="17"/>
      <c r="O40" s="17"/>
      <c r="P40" s="17"/>
      <c r="Q40" s="17" t="s">
        <v>297</v>
      </c>
      <c r="R40" s="17" t="s">
        <v>269</v>
      </c>
      <c r="S40" s="17"/>
      <c r="T40" s="15">
        <f aca="true" t="shared" si="1" ref="T40:T64">COUNTA(D40:S40)</f>
        <v>6</v>
      </c>
    </row>
    <row r="41" spans="2:20" ht="12.75">
      <c r="B41" s="7">
        <v>36</v>
      </c>
      <c r="C41" s="5" t="s">
        <v>36</v>
      </c>
      <c r="D41" s="1"/>
      <c r="E41" s="13"/>
      <c r="F41" s="13" t="s">
        <v>77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s">
        <v>314</v>
      </c>
      <c r="R41" s="13" t="s">
        <v>270</v>
      </c>
      <c r="S41" s="13"/>
      <c r="T41" s="15">
        <f t="shared" si="1"/>
        <v>3</v>
      </c>
    </row>
    <row r="42" spans="2:20" ht="12.75">
      <c r="B42" s="7">
        <v>37</v>
      </c>
      <c r="C42" s="5" t="s">
        <v>37</v>
      </c>
      <c r="D42" s="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 t="s">
        <v>271</v>
      </c>
      <c r="S42" s="13"/>
      <c r="T42" s="15">
        <f t="shared" si="1"/>
        <v>1</v>
      </c>
    </row>
    <row r="43" spans="2:20" ht="12.75">
      <c r="B43" s="7">
        <v>38</v>
      </c>
      <c r="C43" s="5" t="s">
        <v>38</v>
      </c>
      <c r="D43" s="1"/>
      <c r="E43" s="13" t="s">
        <v>94</v>
      </c>
      <c r="F43" s="13"/>
      <c r="G43" s="13"/>
      <c r="H43" s="13"/>
      <c r="I43" s="13"/>
      <c r="J43" s="13" t="s">
        <v>152</v>
      </c>
      <c r="K43" s="13"/>
      <c r="L43" s="13" t="s">
        <v>182</v>
      </c>
      <c r="M43" s="13"/>
      <c r="N43" s="13"/>
      <c r="O43" s="13"/>
      <c r="P43" s="13"/>
      <c r="Q43" s="13"/>
      <c r="R43" s="13"/>
      <c r="S43" s="13"/>
      <c r="T43" s="15">
        <f t="shared" si="1"/>
        <v>3</v>
      </c>
    </row>
    <row r="44" spans="2:20" ht="12.75">
      <c r="B44" s="7">
        <v>39</v>
      </c>
      <c r="C44" s="5" t="s">
        <v>39</v>
      </c>
      <c r="D44" s="1"/>
      <c r="E44" s="13"/>
      <c r="F44" s="13"/>
      <c r="G44" s="13"/>
      <c r="H44" s="13"/>
      <c r="I44" s="13"/>
      <c r="J44" s="13"/>
      <c r="K44" s="13"/>
      <c r="L44" s="13" t="s">
        <v>183</v>
      </c>
      <c r="M44" s="13"/>
      <c r="N44" s="13"/>
      <c r="O44" s="13"/>
      <c r="P44" s="13"/>
      <c r="Q44" s="13"/>
      <c r="R44" s="13" t="s">
        <v>262</v>
      </c>
      <c r="S44" s="13"/>
      <c r="T44" s="15">
        <f t="shared" si="1"/>
        <v>2</v>
      </c>
    </row>
    <row r="45" spans="2:20" ht="12.75">
      <c r="B45" s="7">
        <v>40</v>
      </c>
      <c r="C45" s="5" t="s">
        <v>40</v>
      </c>
      <c r="D45" s="1"/>
      <c r="E45" s="13" t="s">
        <v>117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 t="s">
        <v>272</v>
      </c>
      <c r="S45" s="13"/>
      <c r="T45" s="15">
        <f t="shared" si="1"/>
        <v>2</v>
      </c>
    </row>
    <row r="46" spans="2:20" ht="12.75">
      <c r="B46" s="7">
        <v>41</v>
      </c>
      <c r="C46" s="5" t="s">
        <v>41</v>
      </c>
      <c r="D46" s="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 t="s">
        <v>317</v>
      </c>
      <c r="S46" s="13"/>
      <c r="T46" s="15">
        <f t="shared" si="1"/>
        <v>1</v>
      </c>
    </row>
    <row r="47" spans="2:20" ht="12.75">
      <c r="B47" s="7">
        <v>42</v>
      </c>
      <c r="C47" s="5" t="s">
        <v>42</v>
      </c>
      <c r="D47" s="1"/>
      <c r="E47" s="13"/>
      <c r="F47" s="13"/>
      <c r="G47" s="13"/>
      <c r="H47" s="13"/>
      <c r="I47" s="13"/>
      <c r="J47" s="13"/>
      <c r="K47" s="13"/>
      <c r="L47" s="13" t="s">
        <v>184</v>
      </c>
      <c r="M47" s="13"/>
      <c r="N47" s="13"/>
      <c r="O47" s="13"/>
      <c r="P47" s="13"/>
      <c r="Q47" s="13"/>
      <c r="R47" s="13" t="s">
        <v>273</v>
      </c>
      <c r="S47" s="13"/>
      <c r="T47" s="15">
        <f t="shared" si="1"/>
        <v>2</v>
      </c>
    </row>
    <row r="48" spans="2:20" ht="12.75">
      <c r="B48" s="7">
        <v>43</v>
      </c>
      <c r="C48" s="5" t="s">
        <v>43</v>
      </c>
      <c r="D48" s="1"/>
      <c r="E48" s="13" t="s">
        <v>95</v>
      </c>
      <c r="F48" s="13"/>
      <c r="G48" s="13"/>
      <c r="H48" s="13"/>
      <c r="I48" s="13" t="s">
        <v>141</v>
      </c>
      <c r="J48" s="13" t="s">
        <v>153</v>
      </c>
      <c r="K48" s="13"/>
      <c r="L48" s="13" t="s">
        <v>185</v>
      </c>
      <c r="M48" s="13"/>
      <c r="N48" s="13" t="s">
        <v>204</v>
      </c>
      <c r="O48" s="13"/>
      <c r="P48" s="13"/>
      <c r="Q48" s="13" t="s">
        <v>240</v>
      </c>
      <c r="R48" s="13" t="s">
        <v>274</v>
      </c>
      <c r="S48" s="13"/>
      <c r="T48" s="15">
        <f t="shared" si="1"/>
        <v>7</v>
      </c>
    </row>
    <row r="49" spans="2:20" ht="12.75">
      <c r="B49" s="7">
        <v>44</v>
      </c>
      <c r="C49" s="5" t="s">
        <v>44</v>
      </c>
      <c r="D49" s="1"/>
      <c r="E49" s="13" t="s">
        <v>299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5">
        <f t="shared" si="1"/>
        <v>1</v>
      </c>
    </row>
    <row r="50" spans="2:20" ht="12.75">
      <c r="B50" s="7">
        <v>45</v>
      </c>
      <c r="C50" s="5" t="s">
        <v>45</v>
      </c>
      <c r="D50" s="1" t="s">
        <v>89</v>
      </c>
      <c r="E50" s="13" t="s">
        <v>116</v>
      </c>
      <c r="F50" s="13"/>
      <c r="G50" s="13"/>
      <c r="H50" s="13" t="s">
        <v>98</v>
      </c>
      <c r="I50" s="13" t="s">
        <v>142</v>
      </c>
      <c r="J50" s="13"/>
      <c r="K50" s="13"/>
      <c r="L50" s="13" t="s">
        <v>186</v>
      </c>
      <c r="M50" s="13"/>
      <c r="N50" s="13"/>
      <c r="O50" s="13"/>
      <c r="P50" s="13"/>
      <c r="Q50" s="13"/>
      <c r="R50" s="13" t="s">
        <v>275</v>
      </c>
      <c r="S50" s="13"/>
      <c r="T50" s="15">
        <f t="shared" si="1"/>
        <v>6</v>
      </c>
    </row>
    <row r="51" spans="2:20" ht="12.75">
      <c r="B51" s="7">
        <v>46</v>
      </c>
      <c r="C51" s="5" t="s">
        <v>46</v>
      </c>
      <c r="D51" s="1"/>
      <c r="E51" s="13"/>
      <c r="F51" s="13"/>
      <c r="G51" s="13"/>
      <c r="H51" s="13"/>
      <c r="I51" s="13"/>
      <c r="J51" s="13"/>
      <c r="K51" s="13" t="s">
        <v>168</v>
      </c>
      <c r="L51" s="13"/>
      <c r="M51" s="13"/>
      <c r="N51" s="13"/>
      <c r="O51" s="13"/>
      <c r="P51" s="13"/>
      <c r="Q51" s="13"/>
      <c r="R51" s="13" t="s">
        <v>276</v>
      </c>
      <c r="S51" s="13"/>
      <c r="T51" s="15">
        <f t="shared" si="1"/>
        <v>2</v>
      </c>
    </row>
    <row r="52" spans="2:20" ht="12.75">
      <c r="B52" s="7">
        <v>47</v>
      </c>
      <c r="C52" s="5" t="s">
        <v>47</v>
      </c>
      <c r="D52" s="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5">
        <f t="shared" si="1"/>
        <v>0</v>
      </c>
    </row>
    <row r="53" spans="2:20" ht="12.75">
      <c r="B53" s="7">
        <v>48</v>
      </c>
      <c r="C53" s="5" t="s">
        <v>48</v>
      </c>
      <c r="D53" s="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 t="s">
        <v>241</v>
      </c>
      <c r="R53" s="13"/>
      <c r="S53" s="13"/>
      <c r="T53" s="15">
        <f t="shared" si="1"/>
        <v>1</v>
      </c>
    </row>
    <row r="54" spans="2:20" ht="12.75">
      <c r="B54" s="7">
        <v>49</v>
      </c>
      <c r="C54" s="5" t="s">
        <v>49</v>
      </c>
      <c r="D54" s="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 t="s">
        <v>242</v>
      </c>
      <c r="R54" s="13"/>
      <c r="S54" s="13"/>
      <c r="T54" s="15">
        <f t="shared" si="1"/>
        <v>1</v>
      </c>
    </row>
    <row r="55" spans="2:20" ht="12.75">
      <c r="B55" s="7">
        <v>50</v>
      </c>
      <c r="C55" s="5" t="s">
        <v>50</v>
      </c>
      <c r="D55" s="1"/>
      <c r="E55" s="13"/>
      <c r="F55" s="13"/>
      <c r="G55" s="13"/>
      <c r="H55" s="13"/>
      <c r="I55" s="13"/>
      <c r="J55" s="13"/>
      <c r="K55" s="13" t="s">
        <v>292</v>
      </c>
      <c r="L55" s="13"/>
      <c r="M55" s="13"/>
      <c r="N55" s="13"/>
      <c r="O55" s="13"/>
      <c r="P55" s="13"/>
      <c r="Q55" s="13"/>
      <c r="R55" s="13" t="s">
        <v>269</v>
      </c>
      <c r="S55" s="13"/>
      <c r="T55" s="15">
        <f t="shared" si="1"/>
        <v>2</v>
      </c>
    </row>
    <row r="56" spans="2:20" ht="12.75">
      <c r="B56" s="7">
        <v>51</v>
      </c>
      <c r="C56" s="5" t="s">
        <v>51</v>
      </c>
      <c r="D56" s="1" t="s">
        <v>90</v>
      </c>
      <c r="E56" s="13"/>
      <c r="F56" s="13"/>
      <c r="G56" s="13"/>
      <c r="H56" s="13" t="s">
        <v>104</v>
      </c>
      <c r="I56" s="13"/>
      <c r="J56" s="13"/>
      <c r="K56" s="13"/>
      <c r="L56" s="13" t="s">
        <v>179</v>
      </c>
      <c r="M56" s="13" t="s">
        <v>312</v>
      </c>
      <c r="N56" s="13"/>
      <c r="O56" s="13"/>
      <c r="P56" s="13"/>
      <c r="Q56" s="13" t="s">
        <v>233</v>
      </c>
      <c r="R56" s="13"/>
      <c r="S56" s="13"/>
      <c r="T56" s="15">
        <f t="shared" si="1"/>
        <v>5</v>
      </c>
    </row>
    <row r="57" spans="2:20" ht="12.75">
      <c r="B57" s="7">
        <v>52</v>
      </c>
      <c r="C57" s="5" t="s">
        <v>52</v>
      </c>
      <c r="D57" s="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5">
        <f t="shared" si="1"/>
        <v>0</v>
      </c>
    </row>
    <row r="58" spans="2:20" ht="12.75">
      <c r="B58" s="7">
        <v>53</v>
      </c>
      <c r="C58" s="5" t="s">
        <v>53</v>
      </c>
      <c r="D58" s="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5">
        <f t="shared" si="1"/>
        <v>0</v>
      </c>
    </row>
    <row r="59" spans="2:20" ht="12.75">
      <c r="B59" s="7">
        <v>54</v>
      </c>
      <c r="C59" s="5" t="s">
        <v>54</v>
      </c>
      <c r="D59" s="1"/>
      <c r="E59" s="13"/>
      <c r="F59" s="13"/>
      <c r="G59" s="13"/>
      <c r="H59" s="13"/>
      <c r="I59" s="13"/>
      <c r="J59" s="13"/>
      <c r="K59" s="13" t="s">
        <v>169</v>
      </c>
      <c r="L59" s="13"/>
      <c r="M59" s="13"/>
      <c r="N59" s="13"/>
      <c r="O59" s="13"/>
      <c r="P59" s="13"/>
      <c r="Q59" s="13"/>
      <c r="R59" s="13"/>
      <c r="S59" s="13"/>
      <c r="T59" s="15">
        <f t="shared" si="1"/>
        <v>1</v>
      </c>
    </row>
    <row r="60" spans="2:20" ht="12.75">
      <c r="B60" s="7">
        <v>55</v>
      </c>
      <c r="C60" s="5" t="s">
        <v>55</v>
      </c>
      <c r="D60" s="1"/>
      <c r="E60" s="13"/>
      <c r="F60" s="13"/>
      <c r="G60" s="13" t="s">
        <v>125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5">
        <f t="shared" si="1"/>
        <v>1</v>
      </c>
    </row>
    <row r="61" spans="2:20" ht="12.75">
      <c r="B61" s="7">
        <v>56</v>
      </c>
      <c r="C61" s="5" t="s">
        <v>56</v>
      </c>
      <c r="D61" s="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5">
        <f t="shared" si="1"/>
        <v>0</v>
      </c>
    </row>
    <row r="62" spans="2:20" ht="12.75">
      <c r="B62" s="7">
        <v>57</v>
      </c>
      <c r="C62" s="5" t="s">
        <v>57</v>
      </c>
      <c r="D62" s="1"/>
      <c r="E62" s="13"/>
      <c r="F62" s="13"/>
      <c r="G62" s="13"/>
      <c r="H62" s="13"/>
      <c r="I62" s="13"/>
      <c r="J62" s="13"/>
      <c r="K62" s="13" t="s">
        <v>170</v>
      </c>
      <c r="L62" s="13"/>
      <c r="M62" s="13"/>
      <c r="N62" s="13"/>
      <c r="O62" s="13"/>
      <c r="P62" s="13"/>
      <c r="Q62" s="13"/>
      <c r="R62" s="13"/>
      <c r="S62" s="13"/>
      <c r="T62" s="15">
        <f t="shared" si="1"/>
        <v>1</v>
      </c>
    </row>
    <row r="63" spans="2:20" ht="12.75">
      <c r="B63" s="7">
        <v>58</v>
      </c>
      <c r="C63" s="5" t="s">
        <v>58</v>
      </c>
      <c r="D63" s="1"/>
      <c r="E63" s="13" t="s">
        <v>112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 t="s">
        <v>243</v>
      </c>
      <c r="R63" s="13" t="s">
        <v>277</v>
      </c>
      <c r="S63" s="13"/>
      <c r="T63" s="15">
        <f t="shared" si="1"/>
        <v>3</v>
      </c>
    </row>
    <row r="64" spans="2:20" ht="12.75">
      <c r="B64" s="7">
        <v>59</v>
      </c>
      <c r="C64" s="5" t="s">
        <v>59</v>
      </c>
      <c r="D64" s="1" t="s">
        <v>74</v>
      </c>
      <c r="E64" s="13"/>
      <c r="F64" s="13"/>
      <c r="G64" s="13"/>
      <c r="H64" s="13"/>
      <c r="I64" s="13"/>
      <c r="J64" s="13" t="s">
        <v>154</v>
      </c>
      <c r="K64" s="13"/>
      <c r="L64" s="13"/>
      <c r="M64" s="13"/>
      <c r="N64" s="13"/>
      <c r="O64" s="13"/>
      <c r="P64" s="13"/>
      <c r="Q64" s="13"/>
      <c r="R64" s="13" t="s">
        <v>278</v>
      </c>
      <c r="S64" s="13"/>
      <c r="T64" s="15">
        <f t="shared" si="1"/>
        <v>3</v>
      </c>
    </row>
    <row r="65" spans="2:20" ht="12.75">
      <c r="B65" s="7">
        <v>60</v>
      </c>
      <c r="C65" s="5" t="s">
        <v>60</v>
      </c>
      <c r="D65" s="1"/>
      <c r="E65" s="13"/>
      <c r="F65" s="13" t="s">
        <v>80</v>
      </c>
      <c r="G65" s="13"/>
      <c r="H65" s="13"/>
      <c r="I65" s="13"/>
      <c r="J65" s="13" t="s">
        <v>155</v>
      </c>
      <c r="K65" s="13" t="s">
        <v>306</v>
      </c>
      <c r="L65" s="13"/>
      <c r="M65" s="13"/>
      <c r="N65" s="13" t="s">
        <v>205</v>
      </c>
      <c r="O65" s="13" t="s">
        <v>211</v>
      </c>
      <c r="P65" s="13"/>
      <c r="Q65" s="13" t="s">
        <v>230</v>
      </c>
      <c r="R65" s="13" t="s">
        <v>279</v>
      </c>
      <c r="S65" s="13"/>
      <c r="T65" s="15">
        <f>COUNTA(D65:S65)</f>
        <v>7</v>
      </c>
    </row>
    <row r="66" spans="2:20" ht="12.75">
      <c r="B66" s="7">
        <v>61</v>
      </c>
      <c r="C66" s="5" t="s">
        <v>61</v>
      </c>
      <c r="D66" s="1"/>
      <c r="E66" s="13"/>
      <c r="F66" s="13"/>
      <c r="G66" s="13"/>
      <c r="H66" s="13"/>
      <c r="I66" s="13"/>
      <c r="J66" s="13" t="s">
        <v>156</v>
      </c>
      <c r="K66" s="13" t="s">
        <v>171</v>
      </c>
      <c r="L66" s="13" t="s">
        <v>187</v>
      </c>
      <c r="M66" s="13"/>
      <c r="N66" s="13" t="s">
        <v>206</v>
      </c>
      <c r="O66" s="13"/>
      <c r="P66" s="13" t="s">
        <v>216</v>
      </c>
      <c r="Q66" s="13" t="s">
        <v>298</v>
      </c>
      <c r="R66" s="13" t="s">
        <v>280</v>
      </c>
      <c r="S66" s="13"/>
      <c r="T66" s="15">
        <f aca="true" t="shared" si="2" ref="T66:T74">COUNTA(D66:S66)</f>
        <v>7</v>
      </c>
    </row>
    <row r="67" spans="2:20" ht="12.75">
      <c r="B67" s="7">
        <v>62</v>
      </c>
      <c r="C67" s="5" t="s">
        <v>62</v>
      </c>
      <c r="D67" s="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 t="s">
        <v>281</v>
      </c>
      <c r="S67" s="13"/>
      <c r="T67" s="15">
        <f t="shared" si="2"/>
        <v>1</v>
      </c>
    </row>
    <row r="68" spans="2:20" ht="12.75">
      <c r="B68" s="7">
        <v>63</v>
      </c>
      <c r="C68" s="5" t="s">
        <v>63</v>
      </c>
      <c r="D68" s="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>
        <f t="shared" si="2"/>
        <v>0</v>
      </c>
    </row>
    <row r="69" spans="2:20" ht="12.75">
      <c r="B69" s="7">
        <v>64</v>
      </c>
      <c r="C69" s="5" t="s">
        <v>64</v>
      </c>
      <c r="D69" s="1"/>
      <c r="E69" s="13"/>
      <c r="F69" s="13" t="s">
        <v>101</v>
      </c>
      <c r="G69" s="13"/>
      <c r="H69" s="13"/>
      <c r="I69" s="13"/>
      <c r="J69" s="13"/>
      <c r="K69" s="13"/>
      <c r="L69" s="13" t="s">
        <v>188</v>
      </c>
      <c r="M69" s="13"/>
      <c r="N69" s="13"/>
      <c r="O69" s="13"/>
      <c r="P69" s="13" t="s">
        <v>217</v>
      </c>
      <c r="Q69" s="13"/>
      <c r="R69" s="13" t="s">
        <v>318</v>
      </c>
      <c r="S69" s="13"/>
      <c r="T69" s="15">
        <f t="shared" si="2"/>
        <v>4</v>
      </c>
    </row>
    <row r="70" spans="2:20" ht="12.75">
      <c r="B70" s="7">
        <v>65</v>
      </c>
      <c r="C70" s="5" t="s">
        <v>65</v>
      </c>
      <c r="D70" s="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>
        <f t="shared" si="2"/>
        <v>0</v>
      </c>
    </row>
    <row r="71" spans="2:20" ht="12.75">
      <c r="B71" s="7">
        <v>66</v>
      </c>
      <c r="C71" s="5" t="s">
        <v>66</v>
      </c>
      <c r="D71" s="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>
        <f t="shared" si="2"/>
        <v>0</v>
      </c>
    </row>
    <row r="72" spans="2:20" ht="12.75">
      <c r="B72" s="7">
        <v>67</v>
      </c>
      <c r="C72" s="5" t="s">
        <v>67</v>
      </c>
      <c r="D72" s="1"/>
      <c r="E72" s="13"/>
      <c r="F72" s="13"/>
      <c r="G72" s="13"/>
      <c r="H72" s="13"/>
      <c r="I72" s="13"/>
      <c r="J72" s="13"/>
      <c r="K72" s="13"/>
      <c r="L72" s="13" t="s">
        <v>189</v>
      </c>
      <c r="M72" s="13"/>
      <c r="N72" s="13"/>
      <c r="O72" s="13"/>
      <c r="P72" s="13"/>
      <c r="Q72" s="13"/>
      <c r="R72" s="13"/>
      <c r="S72" s="13"/>
      <c r="T72" s="15">
        <f t="shared" si="2"/>
        <v>1</v>
      </c>
    </row>
    <row r="73" spans="2:20" ht="12.75">
      <c r="B73" s="7">
        <v>68</v>
      </c>
      <c r="C73" s="5" t="s">
        <v>283</v>
      </c>
      <c r="D73" s="1"/>
      <c r="E73" s="13"/>
      <c r="F73" s="13"/>
      <c r="G73" s="13"/>
      <c r="H73" s="13"/>
      <c r="I73" s="13"/>
      <c r="J73" s="13"/>
      <c r="K73" s="13" t="s">
        <v>307</v>
      </c>
      <c r="L73" s="13"/>
      <c r="M73" s="13"/>
      <c r="N73" s="13"/>
      <c r="O73" s="13"/>
      <c r="P73" s="13"/>
      <c r="Q73" s="13"/>
      <c r="R73" s="13" t="s">
        <v>282</v>
      </c>
      <c r="S73" s="13"/>
      <c r="T73" s="15">
        <f t="shared" si="2"/>
        <v>2</v>
      </c>
    </row>
    <row r="74" spans="2:20" ht="12.75">
      <c r="B74" s="7">
        <v>68</v>
      </c>
      <c r="C74" s="5" t="s">
        <v>284</v>
      </c>
      <c r="D74" s="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 t="s">
        <v>281</v>
      </c>
      <c r="S74" s="13"/>
      <c r="T74" s="15">
        <f t="shared" si="2"/>
        <v>1</v>
      </c>
    </row>
    <row r="75" ht="12.75">
      <c r="T75" s="14">
        <f>SUM(T3:T38)+SUM(T40:T74)</f>
        <v>239</v>
      </c>
    </row>
    <row r="76" spans="4:20" ht="12.75">
      <c r="D76">
        <f aca="true" t="shared" si="3" ref="D76:S76">COUNTA(D3:D38)+COUNTA(D40:D74)</f>
        <v>12</v>
      </c>
      <c r="E76">
        <f t="shared" si="3"/>
        <v>18</v>
      </c>
      <c r="F76">
        <f t="shared" si="3"/>
        <v>9</v>
      </c>
      <c r="G76">
        <f t="shared" si="3"/>
        <v>9</v>
      </c>
      <c r="H76">
        <f t="shared" si="3"/>
        <v>15</v>
      </c>
      <c r="I76">
        <f t="shared" si="3"/>
        <v>12</v>
      </c>
      <c r="J76">
        <f t="shared" si="3"/>
        <v>14</v>
      </c>
      <c r="K76">
        <f t="shared" si="3"/>
        <v>20</v>
      </c>
      <c r="L76">
        <f t="shared" si="3"/>
        <v>20</v>
      </c>
      <c r="M76">
        <f t="shared" si="3"/>
        <v>10</v>
      </c>
      <c r="N76">
        <f t="shared" si="3"/>
        <v>11</v>
      </c>
      <c r="O76">
        <f t="shared" si="3"/>
        <v>4</v>
      </c>
      <c r="P76">
        <f t="shared" si="3"/>
        <v>8</v>
      </c>
      <c r="Q76">
        <f t="shared" si="3"/>
        <v>24</v>
      </c>
      <c r="R76">
        <f t="shared" si="3"/>
        <v>47</v>
      </c>
      <c r="S76">
        <f t="shared" si="3"/>
        <v>6</v>
      </c>
      <c r="T76" s="16">
        <f>SUM(D76:S76)</f>
        <v>239</v>
      </c>
    </row>
  </sheetData>
  <sheetProtection/>
  <mergeCells count="1">
    <mergeCell ref="C1:F1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60" r:id="rId1"/>
  <rowBreaks count="1" manualBreakCount="1">
    <brk id="3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広瀬治男</dc:creator>
  <cp:keywords/>
  <dc:description/>
  <cp:lastModifiedBy>HaruoHirose</cp:lastModifiedBy>
  <cp:lastPrinted>2016-04-27T09:25:49Z</cp:lastPrinted>
  <dcterms:created xsi:type="dcterms:W3CDTF">1997-01-08T22:48:59Z</dcterms:created>
  <dcterms:modified xsi:type="dcterms:W3CDTF">2016-04-27T11:41:27Z</dcterms:modified>
  <cp:category/>
  <cp:version/>
  <cp:contentType/>
  <cp:contentStatus/>
</cp:coreProperties>
</file>